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.garcia\Desktop\"/>
    </mc:Choice>
  </mc:AlternateContent>
  <bookViews>
    <workbookView xWindow="15" yWindow="510" windowWidth="19320" windowHeight="5505" activeTab="1"/>
  </bookViews>
  <sheets>
    <sheet name="G1" sheetId="1" r:id="rId1"/>
    <sheet name="G2" sheetId="2" r:id="rId2"/>
  </sheets>
  <definedNames>
    <definedName name="_xlnm.Print_Area" localSheetId="0">'G1'!$A$1:$D$76</definedName>
    <definedName name="_xlnm.Print_Area" localSheetId="1">'G2'!$A$1:$D$77</definedName>
    <definedName name="areaG1">'G1'!$C$6:$D$76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80">#REF!</definedName>
    <definedName name="areaG9">#REF!</definedName>
    <definedName name="areaG9b">#REF!</definedName>
  </definedNames>
  <calcPr calcId="162913"/>
</workbook>
</file>

<file path=xl/calcChain.xml><?xml version="1.0" encoding="utf-8"?>
<calcChain xmlns="http://schemas.openxmlformats.org/spreadsheetml/2006/main">
  <c r="C42" i="1" l="1"/>
  <c r="C41" i="1" s="1"/>
  <c r="C65" i="1"/>
  <c r="C72" i="1"/>
  <c r="C53" i="1"/>
  <c r="C50" i="1"/>
  <c r="C32" i="1"/>
  <c r="C28" i="1"/>
  <c r="C26" i="1" s="1"/>
  <c r="C19" i="1"/>
  <c r="C15" i="1"/>
  <c r="C12" i="1"/>
  <c r="C8" i="1"/>
  <c r="C62" i="1" l="1"/>
  <c r="C49" i="1"/>
  <c r="C7" i="1"/>
  <c r="C40" i="1" s="1"/>
  <c r="C76" i="1"/>
</calcChain>
</file>

<file path=xl/sharedStrings.xml><?xml version="1.0" encoding="utf-8"?>
<sst xmlns="http://schemas.openxmlformats.org/spreadsheetml/2006/main" count="300" uniqueCount="234">
  <si>
    <t xml:space="preserve">CUADRO G1: BALANCE </t>
  </si>
  <si>
    <t>(miles de euros)</t>
  </si>
  <si>
    <t/>
  </si>
  <si>
    <t>BALANCE</t>
  </si>
  <si>
    <t>ACTIVO</t>
  </si>
  <si>
    <t>T</t>
  </si>
  <si>
    <t>T-1</t>
  </si>
  <si>
    <t xml:space="preserve"> </t>
  </si>
  <si>
    <t>A) ACTIVO NO CORRIENTE</t>
  </si>
  <si>
    <t>I. Inmovilizado intangible.</t>
  </si>
  <si>
    <t>201, (2801), (2901)</t>
  </si>
  <si>
    <t xml:space="preserve">    .Desarrollo</t>
  </si>
  <si>
    <t>206, (2806), (2906)</t>
  </si>
  <si>
    <t xml:space="preserve">    .Aplicaciones Informáticas</t>
  </si>
  <si>
    <t>202, (2802), (2902), 203, (2803), (2903), 204, 207, (2807), (2907), 205, 209, (2805), (2830), (2905)</t>
  </si>
  <si>
    <t xml:space="preserve">    .Resto del Inmovilizado Intangible</t>
  </si>
  <si>
    <t>II. Bienes del patrimonio Histórico</t>
  </si>
  <si>
    <t>249</t>
  </si>
  <si>
    <t xml:space="preserve">    .Anticipos</t>
  </si>
  <si>
    <t>240, (2990), 241, (2991), 242, (2992), 243, (2993), 244, (2994)</t>
  </si>
  <si>
    <t xml:space="preserve">    .Resto de bienes del Patrimonio Histórico</t>
  </si>
  <si>
    <t>III. Inmobilizado material.</t>
  </si>
  <si>
    <t>210, (2910)</t>
  </si>
  <si>
    <t xml:space="preserve">    .Terrenos</t>
  </si>
  <si>
    <t>239</t>
  </si>
  <si>
    <t>211, (2811), (2831), (2911), 212, 213, 214, 215, 216, 217, 218, 219, (2812), (2813), (2814), (2815), (2816), (2817), (2818), (2819), (2912)</t>
  </si>
  <si>
    <t xml:space="preserve">    . Resto del inmovilizado material</t>
  </si>
  <si>
    <t>IV. Inversiones inmobiliarias</t>
  </si>
  <si>
    <t>220, (2920)</t>
  </si>
  <si>
    <t xml:space="preserve">    . Terrenos</t>
  </si>
  <si>
    <t>221,(282), (2921), (2832)</t>
  </si>
  <si>
    <t xml:space="preserve">    . Construcciones</t>
  </si>
  <si>
    <t>2503, 2504, (2593), (2594), (293), 2523, 2524, (2953), (2954), 2513, 2514, (2943), (2944)</t>
  </si>
  <si>
    <t>V. Inversiones en empresas del grupo y asociadas a largo plazo</t>
  </si>
  <si>
    <t>2505, (2595), 260, (269), 2525, 262, 263, 264, (2955), (298), 2515, 261, (297), (2945), 265, 268, 27</t>
  </si>
  <si>
    <t>VI. Inversiones financieras a largo plazo</t>
  </si>
  <si>
    <t>474</t>
  </si>
  <si>
    <t>VII. Activos por impuesto diferido</t>
  </si>
  <si>
    <t>NECA 5ª 7</t>
  </si>
  <si>
    <t>VIII. Deudores no corrientes</t>
  </si>
  <si>
    <t xml:space="preserve">  B) ACTIVO CORRIENTE</t>
  </si>
  <si>
    <t>NECA 5ª 15 c)</t>
  </si>
  <si>
    <t>I. Activos no corrientes mantenidos para la venta.</t>
  </si>
  <si>
    <t>II. Existencias.</t>
  </si>
  <si>
    <t>30, (390), 31, 32, (391), (392), 33, 34, (393), (394), 35, (395), 36, (396)</t>
  </si>
  <si>
    <t xml:space="preserve">    .Existencias</t>
  </si>
  <si>
    <t>407</t>
  </si>
  <si>
    <t>447, 448, 495</t>
  </si>
  <si>
    <t>III. Usuarios y otros deudores de la actividad propia</t>
  </si>
  <si>
    <t>IV. Deudores comerciales y otras cuentas a cobrar.</t>
  </si>
  <si>
    <t>430, 431, 432, 435, 436, (437), (490), (4935)</t>
  </si>
  <si>
    <t xml:space="preserve">    . Clientes por ventas y prestaciones de servicios</t>
  </si>
  <si>
    <t>558</t>
  </si>
  <si>
    <t xml:space="preserve">    . Fundadores por desembolsos exigidos</t>
  </si>
  <si>
    <t>433, 434, (4933), (4934), 440, 441, 446, 449, 5531, 5533, 460, 464, 544, 4709, 4700, 4707, 4708, 471, 472</t>
  </si>
  <si>
    <t xml:space="preserve">    . Otros deudores</t>
  </si>
  <si>
    <t>5303, 5304, (5393), (5394), (593), 5323, 5324, 5343, 5344, (5953), (5954), 5313, 5314, 5333, 5334, (5943), (5944), 5353, 5354, 5523, 5524</t>
  </si>
  <si>
    <t>V. Inversiones en empresas del grupo y asociadas a corto plazo</t>
  </si>
  <si>
    <t>5305, 540, (5395), (549), 5325, 5345, 542, 543, 547, (5955), (598), 5315, 5335, 541, 546, (5945), (597), 5590, 5593, 5355, 545, 548, 551</t>
  </si>
  <si>
    <t>VI. Inversiones financieras a corto plazo</t>
  </si>
  <si>
    <t>480, 567</t>
  </si>
  <si>
    <t>VII. Periodificaciones a corto plazo</t>
  </si>
  <si>
    <t>57</t>
  </si>
  <si>
    <t>VIII. Efectivo y otros activos liquidos equivalenteso</t>
  </si>
  <si>
    <t>TOTAL ACTIVO (A+B)</t>
  </si>
  <si>
    <t xml:space="preserve">  A) PATRIMONIO NETO</t>
  </si>
  <si>
    <t>A.1) Fondos propios.</t>
  </si>
  <si>
    <t>100, 101, (103), (104)</t>
  </si>
  <si>
    <t xml:space="preserve">    .I.   Dotación Fundacional</t>
  </si>
  <si>
    <t>111, 113, 114, 115</t>
  </si>
  <si>
    <t xml:space="preserve">    .II.  Reresvas</t>
  </si>
  <si>
    <t>120, (121)</t>
  </si>
  <si>
    <t xml:space="preserve">    .III. Excedentes de ejercicios anteriores</t>
  </si>
  <si>
    <t>129</t>
  </si>
  <si>
    <t xml:space="preserve">    .IV.  Excedente del ejercicio</t>
  </si>
  <si>
    <t>133, 1340, 137</t>
  </si>
  <si>
    <t>A.2) Ajustes por cambio de valor.</t>
  </si>
  <si>
    <t>130, 131, 1320, 1321</t>
  </si>
  <si>
    <t>A.3) Subvenciones, donaciones y legados recibidos.</t>
  </si>
  <si>
    <t xml:space="preserve">  B) PASIVO NO CORRIENTE.</t>
  </si>
  <si>
    <t>I. Provision a largo plazo</t>
  </si>
  <si>
    <t>140</t>
  </si>
  <si>
    <t xml:space="preserve">    .Provisión por prestaciones a largo plazo al personal</t>
  </si>
  <si>
    <t>141, 142, 143, 145, 146</t>
  </si>
  <si>
    <t xml:space="preserve">    .Otras provisiones</t>
  </si>
  <si>
    <t>II. Deudas a largo plazo.</t>
  </si>
  <si>
    <t>177, 179</t>
  </si>
  <si>
    <t xml:space="preserve">    .Obligaciones y otros valores negociables</t>
  </si>
  <si>
    <t>1605, 170</t>
  </si>
  <si>
    <t xml:space="preserve">    .Deudas con entidades de crédito.</t>
  </si>
  <si>
    <t>1625, 174, 170</t>
  </si>
  <si>
    <t>1615, 1635, 171, 172, 173, 175, 176, 180, 185, 189</t>
  </si>
  <si>
    <t xml:space="preserve">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</si>
  <si>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</si>
  <si>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</si>
  <si>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</si>
  <si>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</si>
  <si>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</si>
  <si>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</si>
  <si>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5ª 10</t>
  </si>
  <si>
    <t>VI. Acreedores no corrientes</t>
  </si>
  <si>
    <t xml:space="preserve">  C) PASIVO CORRIENTE</t>
  </si>
  <si>
    <t>I. Pasivos vinculados con activos no corrientes mantenidos para la venta.</t>
  </si>
  <si>
    <t>499, 529</t>
  </si>
  <si>
    <t>II. Provisiones a corto plazo.</t>
  </si>
  <si>
    <t>III. Deudas a corto plazo.</t>
  </si>
  <si>
    <t>500, 505, 506</t>
  </si>
  <si>
    <t>5105, 520, 527</t>
  </si>
  <si>
    <t>5125, 524</t>
  </si>
  <si>
    <t xml:space="preserve">    .Acreedores por arrendamiento financiero.</t>
  </si>
  <si>
    <t>509, 5115, 5135, 5145, 521, 522, 523, 525, 528, 5525, 5530, 5532, 555, 5565, 5566, 5595, 5598, 560, 561, 569</t>
  </si>
  <si>
    <t xml:space="preserve">    .Otras deudas a corto plazo.</t>
  </si>
  <si>
    <t>5103, 5104, 5113, 5114, 5123, 5124, 5133, 5134, 5143, 5144, 5523, 5524, 5563, 5564</t>
  </si>
  <si>
    <t>IV. Deudas con empresas del grupo y asociadas a corto plazo.</t>
  </si>
  <si>
    <t>412</t>
  </si>
  <si>
    <t>V.  Beneficiarios - acreedores</t>
  </si>
  <si>
    <t>VI. Acreedores comerciales y otras cuentas a pagar</t>
  </si>
  <si>
    <t>400, 401, 405, (406)</t>
  </si>
  <si>
    <t xml:space="preserve">    .Proveedores.</t>
  </si>
  <si>
    <t>403, 404, 410, 411, 419, 465, 466, 4752, 4750, 4751, 4758, 476, 477, 438</t>
  </si>
  <si>
    <t xml:space="preserve">    .Otros acreedores.</t>
  </si>
  <si>
    <t>485, 568</t>
  </si>
  <si>
    <t>VI. Periodificaciones a corto plazo</t>
  </si>
  <si>
    <t>TOTAL PATRIMONIO NETO Y PASIVO (A+B+C)</t>
  </si>
  <si>
    <t xml:space="preserve">CUADRO G2: CUENTA DE RESULTADOS </t>
  </si>
  <si>
    <t>CUENTA DE PERDIDAS Y GANANCIAS</t>
  </si>
  <si>
    <t xml:space="preserve">A) EXCEDENTE DEL EJERCICIO </t>
  </si>
  <si>
    <t>1. Ingresos de la entidad por la actividad propia</t>
  </si>
  <si>
    <t>720, 721</t>
  </si>
  <si>
    <t xml:space="preserve">    a) Cuotas de asociados y afiliados, y aportaciones de usuarios</t>
  </si>
  <si>
    <t>722, 723</t>
  </si>
  <si>
    <t xml:space="preserve">    b) Ingresos de promociones, patrocinadores y colaboraciones</t>
  </si>
  <si>
    <t>740, 747, 748</t>
  </si>
  <si>
    <t xml:space="preserve">    c) Subvenciones, donaciones y lagados de explotación  imputados al excedente del ejercicio</t>
  </si>
  <si>
    <t>728</t>
  </si>
  <si>
    <t xml:space="preserve">    d) Reintegro de ayudas y asignaciones</t>
  </si>
  <si>
    <t>NECA 6ª1,c</t>
  </si>
  <si>
    <t>2. Ventas y otros ingresos ordinarios de la actividad mercantil</t>
  </si>
  <si>
    <t>3. Gastos por ayudas y otros</t>
  </si>
  <si>
    <t>650</t>
  </si>
  <si>
    <t xml:space="preserve">    a) Ayudas monetarias</t>
  </si>
  <si>
    <t>651</t>
  </si>
  <si>
    <t xml:space="preserve">    b) Ayudas no monetarias</t>
  </si>
  <si>
    <t>(653), (654)</t>
  </si>
  <si>
    <t xml:space="preserve">    c) Gastos por colaboraciones y del órgano de gobierno</t>
  </si>
  <si>
    <t>658</t>
  </si>
  <si>
    <t xml:space="preserve">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</si>
  <si>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</si>
  <si>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</si>
  <si>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</si>
  <si>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</si>
  <si>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</si>
  <si>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</si>
  <si>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</si>
  <si>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</si>
  <si>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</si>
  <si>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</si>
  <si>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a) Sueldos, salarios y asimilados </t>
  </si>
  <si>
    <t>(642), (643), (649)</t>
  </si>
  <si>
    <t xml:space="preserve">    b) Cargas sociales</t>
  </si>
  <si>
    <t>(644), 7950</t>
  </si>
  <si>
    <t xml:space="preserve">    c) Provisiones</t>
  </si>
  <si>
    <t>9. Otros gastos de la actividad</t>
  </si>
  <si>
    <t>62</t>
  </si>
  <si>
    <t xml:space="preserve">    a) Servicios exteriores</t>
  </si>
  <si>
    <t>(631), (634), 636, 639</t>
  </si>
  <si>
    <t xml:space="preserve">    b) Tributos</t>
  </si>
  <si>
    <t>(655), (694), (695), 794, 7954</t>
  </si>
  <si>
    <t xml:space="preserve">    c) Pérdidas, deterioro y variación de provisiones por operaciones comerciales</t>
  </si>
  <si>
    <t>(656), (659)</t>
  </si>
  <si>
    <t xml:space="preserve">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</si>
  <si>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</si>
  <si>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</si>
  <si>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</si>
  <si>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</si>
  <si>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</si>
  <si>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</si>
  <si>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</si>
  <si>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</si>
  <si>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a) Deterioros y pérdidas</t>
  </si>
  <si>
    <t>(670), (671), (672), 770, 771, 772</t>
  </si>
  <si>
    <t xml:space="preserve">    b) Resultados por enajenaciones y otras</t>
  </si>
  <si>
    <t>NECA 6ª1,g)</t>
  </si>
  <si>
    <t>14. Diferencia negativa de combinaciones de negocio</t>
  </si>
  <si>
    <t>15. Otros resultados</t>
  </si>
  <si>
    <t>678</t>
  </si>
  <si>
    <t xml:space="preserve">    Gastos excepcionales</t>
  </si>
  <si>
    <t>778</t>
  </si>
  <si>
    <t xml:space="preserve">    Ingresos excepcionales</t>
  </si>
  <si>
    <t>A.1) EXCEDENTE DE LA ACTIVIDAD (1+2+3+4+5+6+7+8+9+10+11+12+13+14+15)</t>
  </si>
  <si>
    <t>16. Ingresos financieros.</t>
  </si>
  <si>
    <t>7600, 7601, 7602, 7603</t>
  </si>
  <si>
    <t xml:space="preserve">   a) De participaciones en instrumentos de patrimonio.</t>
  </si>
  <si>
    <t>761, 762, 767, 769</t>
  </si>
  <si>
    <t xml:space="preserve">   b) De valores negociables y otros instrumentos financieros.</t>
  </si>
  <si>
    <t>17. Gastos financieros.</t>
  </si>
  <si>
    <t>(6610), (6611), (6615), (6616), (6620), (6621), (6650), (6651), (6654), (6655)</t>
  </si>
  <si>
    <t xml:space="preserve">   a) Por deudas con empresas del grupo y asociadas.</t>
  </si>
  <si>
    <t>(6612), (6613), (6617), (6618), (6622), (6623), (6624), (6652), (6653), (6656), (6657), (669)</t>
  </si>
  <si>
    <t xml:space="preserve">   b) Por deudas con terceros.</t>
  </si>
  <si>
    <t>660</t>
  </si>
  <si>
    <t xml:space="preserve">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</si>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</sst>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6">
    <font>
      <sz val="11"/>
      <name val="Calibri"/>
    </font>
    <font>
      <sz val="9"/>
      <name val="Verdana"/>
    </font>
    <font>
      <b/>
      <sz val="9"/>
      <name val="Verdana"/>
    </font>
    <font>
      <b/>
      <sz val="9"/>
      <color indexed="48"/>
      <name val="Verdana"/>
    </font>
    <font>
      <b/>
      <sz val="10"/>
      <name val="Verdana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/>
      <bottom style="medium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1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3" fillId="2" borderId="2" xfId="0" applyNumberFormat="1" applyFont="1" applyFill="1" applyBorder="1" applyAlignment="1">
      <alignment wrapText="1"/>
    </xf>
    <xf numFmtId="164" fontId="1" fillId="0" borderId="2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1" fillId="0" borderId="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164" fontId="1" fillId="5" borderId="2" xfId="0" applyNumberFormat="1" applyFont="1" applyFill="1" applyBorder="1" applyAlignment="1" applyProtection="1">
      <alignment horizontal="right" wrapText="1"/>
      <protection locked="0"/>
    </xf>
    <xf numFmtId="164" fontId="2" fillId="5" borderId="2" xfId="0" applyNumberFormat="1" applyFont="1" applyFill="1" applyBorder="1" applyAlignment="1" applyProtection="1">
      <alignment horizontal="right" wrapText="1"/>
      <protection locked="0"/>
    </xf>
    <xf numFmtId="164" fontId="4" fillId="5" borderId="2" xfId="0" applyNumberFormat="1" applyFont="1" applyFill="1" applyBorder="1" applyAlignment="1" applyProtection="1">
      <alignment horizontal="right" wrapText="1"/>
      <protection locked="0"/>
    </xf>
    <xf numFmtId="0" fontId="3" fillId="2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3" fillId="4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workbookViewId="0">
      <selection activeCell="G75" sqref="G75"/>
    </sheetView>
  </sheetViews>
  <sheetFormatPr baseColWidth="10" defaultColWidth="9.140625" defaultRowHeight="15"/>
  <cols>
    <col min="1" max="1" width="40.85546875" customWidth="1"/>
    <col min="2" max="2" width="95.5703125" customWidth="1"/>
    <col min="3" max="3" width="27.140625" customWidth="1"/>
    <col min="4" max="4" width="25.140625" customWidth="1"/>
  </cols>
  <sheetData>
    <row r="1" spans="1:4" s="1" customFormat="1" ht="39.75" customHeight="1">
      <c r="A1" s="16" t="s">
        <v>0</v>
      </c>
      <c r="B1" s="17"/>
      <c r="C1" s="17"/>
      <c r="D1" s="18"/>
    </row>
    <row r="2" spans="1:4" s="1" customFormat="1" ht="19.5" customHeight="1">
      <c r="A2" s="19"/>
      <c r="B2" s="20"/>
      <c r="C2" s="20"/>
      <c r="D2" s="21"/>
    </row>
    <row r="3" spans="1:4" s="1" customFormat="1" ht="19.5" customHeight="1">
      <c r="A3" s="22"/>
      <c r="B3" s="23"/>
      <c r="C3" s="23"/>
      <c r="D3" s="23"/>
    </row>
    <row r="4" spans="1:4" ht="19.5" customHeight="1">
      <c r="A4" s="24" t="s">
        <v>1</v>
      </c>
      <c r="B4" s="24"/>
      <c r="C4" s="24"/>
      <c r="D4" s="24"/>
    </row>
    <row r="5" spans="1:4">
      <c r="A5" s="3" t="s">
        <v>2</v>
      </c>
      <c r="B5" s="3" t="s">
        <v>3</v>
      </c>
      <c r="C5" s="3" t="s">
        <v>2</v>
      </c>
      <c r="D5" s="3" t="s">
        <v>2</v>
      </c>
    </row>
    <row r="6" spans="1:4">
      <c r="A6" s="3" t="s">
        <v>2</v>
      </c>
      <c r="B6" s="3" t="s">
        <v>4</v>
      </c>
      <c r="C6" s="3" t="s">
        <v>5</v>
      </c>
      <c r="D6" s="3" t="s">
        <v>6</v>
      </c>
    </row>
    <row r="7" spans="1:4">
      <c r="A7" s="4" t="s">
        <v>7</v>
      </c>
      <c r="B7" s="4" t="s">
        <v>8</v>
      </c>
      <c r="C7" s="15">
        <f>+C8+C12+C15+C19+C22+C23+C24+C25</f>
        <v>21139</v>
      </c>
      <c r="D7" s="15">
        <v>19929</v>
      </c>
    </row>
    <row r="8" spans="1:4">
      <c r="A8" s="5" t="s">
        <v>7</v>
      </c>
      <c r="B8" s="5" t="s">
        <v>9</v>
      </c>
      <c r="C8" s="13">
        <f>+C9+C10+C11</f>
        <v>212</v>
      </c>
      <c r="D8" s="13">
        <v>119</v>
      </c>
    </row>
    <row r="9" spans="1:4">
      <c r="A9" s="5" t="s">
        <v>10</v>
      </c>
      <c r="B9" s="5" t="s">
        <v>11</v>
      </c>
      <c r="C9" s="9">
        <v>0</v>
      </c>
      <c r="D9" s="9"/>
    </row>
    <row r="10" spans="1:4">
      <c r="A10" s="5" t="s">
        <v>12</v>
      </c>
      <c r="B10" s="5" t="s">
        <v>13</v>
      </c>
      <c r="C10" s="9">
        <v>207</v>
      </c>
      <c r="D10" s="9">
        <v>41</v>
      </c>
    </row>
    <row r="11" spans="1:4" ht="35.25">
      <c r="A11" s="5" t="s">
        <v>14</v>
      </c>
      <c r="B11" s="5" t="s">
        <v>15</v>
      </c>
      <c r="C11" s="9">
        <v>5</v>
      </c>
      <c r="D11" s="9">
        <v>78</v>
      </c>
    </row>
    <row r="12" spans="1:4">
      <c r="A12" s="5" t="s">
        <v>7</v>
      </c>
      <c r="B12" s="5" t="s">
        <v>16</v>
      </c>
      <c r="C12" s="13">
        <f>+C13+C14</f>
        <v>0</v>
      </c>
      <c r="D12" s="13">
        <v>0</v>
      </c>
    </row>
    <row r="13" spans="1:4">
      <c r="A13" s="5" t="s">
        <v>17</v>
      </c>
      <c r="B13" s="5" t="s">
        <v>18</v>
      </c>
      <c r="C13" s="9">
        <v>0</v>
      </c>
      <c r="D13" s="9">
        <v>0</v>
      </c>
    </row>
    <row r="14" spans="1:4" ht="24">
      <c r="A14" s="5" t="s">
        <v>19</v>
      </c>
      <c r="B14" s="5" t="s">
        <v>20</v>
      </c>
      <c r="C14" s="9">
        <v>0</v>
      </c>
      <c r="D14" s="9">
        <v>0</v>
      </c>
    </row>
    <row r="15" spans="1:4">
      <c r="A15" s="5" t="s">
        <v>7</v>
      </c>
      <c r="B15" s="5" t="s">
        <v>21</v>
      </c>
      <c r="C15" s="13">
        <f>+C16+C17+C18</f>
        <v>20919</v>
      </c>
      <c r="D15" s="13">
        <v>19802</v>
      </c>
    </row>
    <row r="16" spans="1:4">
      <c r="A16" s="5" t="s">
        <v>22</v>
      </c>
      <c r="B16" s="5" t="s">
        <v>23</v>
      </c>
      <c r="C16" s="9">
        <v>15466</v>
      </c>
      <c r="D16" s="9">
        <v>15466</v>
      </c>
    </row>
    <row r="17" spans="1:4">
      <c r="A17" s="5" t="s">
        <v>24</v>
      </c>
      <c r="B17" s="5" t="s">
        <v>18</v>
      </c>
      <c r="C17" s="9">
        <v>0</v>
      </c>
      <c r="D17" s="9">
        <v>0</v>
      </c>
    </row>
    <row r="18" spans="1:4" ht="46.5">
      <c r="A18" s="5" t="s">
        <v>25</v>
      </c>
      <c r="B18" s="5" t="s">
        <v>26</v>
      </c>
      <c r="C18" s="9">
        <v>5453</v>
      </c>
      <c r="D18" s="9">
        <v>4336</v>
      </c>
    </row>
    <row r="19" spans="1:4">
      <c r="A19" s="5" t="s">
        <v>7</v>
      </c>
      <c r="B19" s="5" t="s">
        <v>27</v>
      </c>
      <c r="C19" s="13">
        <f>+C20+C21</f>
        <v>0</v>
      </c>
      <c r="D19" s="13">
        <v>0</v>
      </c>
    </row>
    <row r="20" spans="1:4">
      <c r="A20" s="5" t="s">
        <v>28</v>
      </c>
      <c r="B20" s="5" t="s">
        <v>29</v>
      </c>
      <c r="C20" s="9">
        <v>0</v>
      </c>
      <c r="D20" s="9">
        <v>0</v>
      </c>
    </row>
    <row r="21" spans="1:4">
      <c r="A21" s="5" t="s">
        <v>30</v>
      </c>
      <c r="B21" s="5" t="s">
        <v>31</v>
      </c>
      <c r="C21" s="9">
        <v>0</v>
      </c>
      <c r="D21" s="9">
        <v>0</v>
      </c>
    </row>
    <row r="22" spans="1:4" ht="35.25">
      <c r="A22" s="5" t="s">
        <v>32</v>
      </c>
      <c r="B22" s="5" t="s">
        <v>33</v>
      </c>
      <c r="C22" s="9">
        <v>0</v>
      </c>
      <c r="D22" s="9">
        <v>0</v>
      </c>
    </row>
    <row r="23" spans="1:4" ht="35.25">
      <c r="A23" s="5" t="s">
        <v>34</v>
      </c>
      <c r="B23" s="5" t="s">
        <v>35</v>
      </c>
      <c r="C23" s="9">
        <v>8</v>
      </c>
      <c r="D23" s="9">
        <v>8</v>
      </c>
    </row>
    <row r="24" spans="1:4">
      <c r="A24" s="5" t="s">
        <v>36</v>
      </c>
      <c r="B24" s="5" t="s">
        <v>37</v>
      </c>
      <c r="C24" s="9">
        <v>0</v>
      </c>
      <c r="D24" s="9">
        <v>0</v>
      </c>
    </row>
    <row r="25" spans="1:4">
      <c r="A25" s="5" t="s">
        <v>38</v>
      </c>
      <c r="B25" s="5" t="s">
        <v>39</v>
      </c>
      <c r="C25" s="9">
        <v>0</v>
      </c>
      <c r="D25" s="9">
        <v>0</v>
      </c>
    </row>
    <row r="26" spans="1:4">
      <c r="A26" s="4" t="s">
        <v>7</v>
      </c>
      <c r="B26" s="4" t="s">
        <v>40</v>
      </c>
      <c r="C26" s="15">
        <f>+C27+C28+C31+C32+C36+C37+C38+C39</f>
        <v>11061</v>
      </c>
      <c r="D26" s="15">
        <v>9501</v>
      </c>
    </row>
    <row r="27" spans="1:4">
      <c r="A27" s="5" t="s">
        <v>41</v>
      </c>
      <c r="B27" s="5" t="s">
        <v>42</v>
      </c>
      <c r="C27" s="9">
        <v>0</v>
      </c>
      <c r="D27" s="9">
        <v>0</v>
      </c>
    </row>
    <row r="28" spans="1:4">
      <c r="A28" s="5" t="s">
        <v>7</v>
      </c>
      <c r="B28" s="5" t="s">
        <v>43</v>
      </c>
      <c r="C28" s="13">
        <f>+C29+C30</f>
        <v>0</v>
      </c>
      <c r="D28" s="13">
        <v>0</v>
      </c>
    </row>
    <row r="29" spans="1:4" ht="24">
      <c r="A29" s="5" t="s">
        <v>44</v>
      </c>
      <c r="B29" s="5" t="s">
        <v>45</v>
      </c>
      <c r="C29" s="9">
        <v>0</v>
      </c>
      <c r="D29" s="9">
        <v>0</v>
      </c>
    </row>
    <row r="30" spans="1:4">
      <c r="A30" s="5" t="s">
        <v>46</v>
      </c>
      <c r="B30" s="5" t="s">
        <v>18</v>
      </c>
      <c r="C30" s="9">
        <v>0</v>
      </c>
      <c r="D30" s="9">
        <v>0</v>
      </c>
    </row>
    <row r="31" spans="1:4">
      <c r="A31" s="5" t="s">
        <v>47</v>
      </c>
      <c r="B31" s="5" t="s">
        <v>48</v>
      </c>
      <c r="C31" s="9">
        <v>403</v>
      </c>
      <c r="D31" s="9">
        <v>204</v>
      </c>
    </row>
    <row r="32" spans="1:4">
      <c r="A32" s="5" t="s">
        <v>7</v>
      </c>
      <c r="B32" s="5" t="s">
        <v>49</v>
      </c>
      <c r="C32" s="13">
        <f>+C33+C34+C35</f>
        <v>9319</v>
      </c>
      <c r="D32" s="13">
        <v>6083</v>
      </c>
    </row>
    <row r="33" spans="1:4" ht="24">
      <c r="A33" s="5" t="s">
        <v>50</v>
      </c>
      <c r="B33" s="5" t="s">
        <v>51</v>
      </c>
      <c r="C33" s="9">
        <v>0</v>
      </c>
      <c r="D33" s="9"/>
    </row>
    <row r="34" spans="1:4">
      <c r="A34" s="5" t="s">
        <v>52</v>
      </c>
      <c r="B34" s="5" t="s">
        <v>53</v>
      </c>
      <c r="C34" s="9">
        <v>0</v>
      </c>
      <c r="D34" s="9">
        <v>0</v>
      </c>
    </row>
    <row r="35" spans="1:4" ht="35.25">
      <c r="A35" s="5" t="s">
        <v>54</v>
      </c>
      <c r="B35" s="5" t="s">
        <v>55</v>
      </c>
      <c r="C35" s="9">
        <v>9319</v>
      </c>
      <c r="D35" s="9">
        <v>6083</v>
      </c>
    </row>
    <row r="36" spans="1:4" ht="46.5">
      <c r="A36" s="5" t="s">
        <v>56</v>
      </c>
      <c r="B36" s="5" t="s">
        <v>57</v>
      </c>
      <c r="C36" s="9">
        <v>0</v>
      </c>
      <c r="D36" s="9">
        <v>0</v>
      </c>
    </row>
    <row r="37" spans="1:4" ht="46.5">
      <c r="A37" s="5" t="s">
        <v>58</v>
      </c>
      <c r="B37" s="5" t="s">
        <v>59</v>
      </c>
      <c r="C37" s="9">
        <v>242</v>
      </c>
      <c r="D37" s="9">
        <v>291</v>
      </c>
    </row>
    <row r="38" spans="1:4">
      <c r="A38" s="5" t="s">
        <v>60</v>
      </c>
      <c r="B38" s="5" t="s">
        <v>61</v>
      </c>
      <c r="C38" s="9">
        <v>125</v>
      </c>
      <c r="D38" s="9">
        <v>143</v>
      </c>
    </row>
    <row r="39" spans="1:4">
      <c r="A39" s="5" t="s">
        <v>62</v>
      </c>
      <c r="B39" s="5" t="s">
        <v>63</v>
      </c>
      <c r="C39" s="9">
        <v>972</v>
      </c>
      <c r="D39" s="9">
        <v>2780</v>
      </c>
    </row>
    <row r="40" spans="1:4">
      <c r="A40" s="6" t="s">
        <v>7</v>
      </c>
      <c r="B40" s="8" t="s">
        <v>64</v>
      </c>
      <c r="C40" s="14">
        <f>+C7+C26</f>
        <v>32200</v>
      </c>
      <c r="D40" s="14">
        <v>29430</v>
      </c>
    </row>
    <row r="41" spans="1:4">
      <c r="A41" s="4" t="s">
        <v>7</v>
      </c>
      <c r="B41" s="4" t="s">
        <v>65</v>
      </c>
      <c r="C41" s="15">
        <f>+C42+C47+C48</f>
        <v>16719</v>
      </c>
      <c r="D41" s="15">
        <v>16782</v>
      </c>
    </row>
    <row r="42" spans="1:4">
      <c r="A42" s="5" t="s">
        <v>7</v>
      </c>
      <c r="B42" s="5" t="s">
        <v>66</v>
      </c>
      <c r="C42" s="13">
        <f>+C43+C44+C45+C46</f>
        <v>1331</v>
      </c>
      <c r="D42" s="13">
        <v>1331</v>
      </c>
    </row>
    <row r="43" spans="1:4">
      <c r="A43" s="5" t="s">
        <v>67</v>
      </c>
      <c r="B43" s="5" t="s">
        <v>68</v>
      </c>
      <c r="C43" s="9">
        <v>30</v>
      </c>
      <c r="D43" s="9">
        <v>30</v>
      </c>
    </row>
    <row r="44" spans="1:4">
      <c r="A44" s="5" t="s">
        <v>69</v>
      </c>
      <c r="B44" s="5" t="s">
        <v>70</v>
      </c>
      <c r="C44" s="9">
        <v>0</v>
      </c>
      <c r="D44" s="9"/>
    </row>
    <row r="45" spans="1:4">
      <c r="A45" s="5" t="s">
        <v>71</v>
      </c>
      <c r="B45" s="5" t="s">
        <v>72</v>
      </c>
      <c r="C45" s="9">
        <v>1301</v>
      </c>
      <c r="D45" s="9">
        <v>2286</v>
      </c>
    </row>
    <row r="46" spans="1:4">
      <c r="A46" s="5" t="s">
        <v>73</v>
      </c>
      <c r="B46" s="5" t="s">
        <v>74</v>
      </c>
      <c r="C46" s="9">
        <v>0</v>
      </c>
      <c r="D46" s="9">
        <v>-985</v>
      </c>
    </row>
    <row r="47" spans="1:4">
      <c r="A47" s="5" t="s">
        <v>75</v>
      </c>
      <c r="B47" s="5" t="s">
        <v>76</v>
      </c>
      <c r="C47" s="9">
        <v>0</v>
      </c>
      <c r="D47" s="9"/>
    </row>
    <row r="48" spans="1:4">
      <c r="A48" s="5" t="s">
        <v>77</v>
      </c>
      <c r="B48" s="5" t="s">
        <v>78</v>
      </c>
      <c r="C48" s="9">
        <v>15388</v>
      </c>
      <c r="D48" s="9">
        <v>15451</v>
      </c>
    </row>
    <row r="49" spans="1:4">
      <c r="A49" s="4" t="s">
        <v>77</v>
      </c>
      <c r="B49" s="4" t="s">
        <v>79</v>
      </c>
      <c r="C49" s="15">
        <f>+C50+C53+C58+C59+C60+C61</f>
        <v>6659</v>
      </c>
      <c r="D49" s="15">
        <v>7521</v>
      </c>
    </row>
    <row r="50" spans="1:4">
      <c r="A50" s="5" t="s">
        <v>77</v>
      </c>
      <c r="B50" s="5" t="s">
        <v>80</v>
      </c>
      <c r="C50" s="13">
        <f>+C51+C52</f>
        <v>0</v>
      </c>
      <c r="D50" s="13">
        <v>0</v>
      </c>
    </row>
    <row r="51" spans="1:4">
      <c r="A51" s="5" t="s">
        <v>81</v>
      </c>
      <c r="B51" s="5" t="s">
        <v>82</v>
      </c>
      <c r="C51" s="9">
        <v>0</v>
      </c>
      <c r="D51" s="9">
        <v>0</v>
      </c>
    </row>
    <row r="52" spans="1:4">
      <c r="A52" s="5" t="s">
        <v>83</v>
      </c>
      <c r="B52" s="5" t="s">
        <v>84</v>
      </c>
      <c r="C52" s="9">
        <v>0</v>
      </c>
      <c r="D52" s="9">
        <v>0</v>
      </c>
    </row>
    <row r="53" spans="1:4">
      <c r="A53" s="5" t="s">
        <v>7</v>
      </c>
      <c r="B53" s="5" t="s">
        <v>85</v>
      </c>
      <c r="C53" s="13">
        <f>+C54+C55+C56+C57</f>
        <v>6659</v>
      </c>
      <c r="D53" s="13">
        <v>7521</v>
      </c>
    </row>
    <row r="54" spans="1:4">
      <c r="A54" s="5" t="s">
        <v>86</v>
      </c>
      <c r="B54" s="5" t="s">
        <v>87</v>
      </c>
      <c r="C54" s="9">
        <v>0</v>
      </c>
      <c r="D54" s="9">
        <v>0</v>
      </c>
    </row>
    <row r="55" spans="1:4">
      <c r="A55" s="5" t="s">
        <v>88</v>
      </c>
      <c r="B55" s="5" t="s">
        <v>89</v>
      </c>
      <c r="C55" s="9">
        <v>0</v>
      </c>
      <c r="D55" s="9">
        <v>0</v>
      </c>
    </row>
    <row r="56" spans="1:4">
      <c r="A56" s="5" t="s">
        <v>90</v>
      </c>
      <c r="B56" s="5" t="s">
        <v>89</v>
      </c>
      <c r="C56" s="9">
        <v>0</v>
      </c>
      <c r="D56" s="9">
        <v>0</v>
      </c>
    </row>
    <row r="57" spans="1:4" ht="24">
      <c r="A57" s="5" t="s">
        <v>91</v>
      </c>
      <c r="B57" s="5" t="s">
        <v>92</v>
      </c>
      <c r="C57" s="9">
        <v>6659</v>
      </c>
      <c r="D57" s="9">
        <v>7521</v>
      </c>
    </row>
    <row r="58" spans="1:4" ht="24">
      <c r="A58" s="5" t="s">
        <v>93</v>
      </c>
      <c r="B58" s="5" t="s">
        <v>94</v>
      </c>
      <c r="C58" s="9">
        <v>0</v>
      </c>
      <c r="D58" s="9">
        <v>0</v>
      </c>
    </row>
    <row r="59" spans="1:4">
      <c r="A59" s="5" t="s">
        <v>95</v>
      </c>
      <c r="B59" s="5" t="s">
        <v>96</v>
      </c>
      <c r="C59" s="9">
        <v>0</v>
      </c>
      <c r="D59" s="9">
        <v>0</v>
      </c>
    </row>
    <row r="60" spans="1:4">
      <c r="A60" s="5" t="s">
        <v>97</v>
      </c>
      <c r="B60" s="5" t="s">
        <v>98</v>
      </c>
      <c r="C60" s="9">
        <v>0</v>
      </c>
      <c r="D60" s="9">
        <v>0</v>
      </c>
    </row>
    <row r="61" spans="1:4">
      <c r="A61" s="5" t="s">
        <v>99</v>
      </c>
      <c r="B61" s="5" t="s">
        <v>100</v>
      </c>
      <c r="C61" s="9">
        <v>0</v>
      </c>
      <c r="D61" s="9">
        <v>0</v>
      </c>
    </row>
    <row r="62" spans="1:4">
      <c r="A62" s="4" t="s">
        <v>7</v>
      </c>
      <c r="B62" s="4" t="s">
        <v>101</v>
      </c>
      <c r="C62" s="15">
        <f>+C63+C64+C65+C70+C71+C72+C75</f>
        <v>8822</v>
      </c>
      <c r="D62" s="15">
        <v>5127</v>
      </c>
    </row>
    <row r="63" spans="1:4">
      <c r="A63" s="5" t="s">
        <v>41</v>
      </c>
      <c r="B63" s="5" t="s">
        <v>102</v>
      </c>
      <c r="C63" s="9">
        <v>0</v>
      </c>
      <c r="D63" s="9">
        <v>0</v>
      </c>
    </row>
    <row r="64" spans="1:4">
      <c r="A64" s="5" t="s">
        <v>103</v>
      </c>
      <c r="B64" s="5" t="s">
        <v>104</v>
      </c>
      <c r="C64" s="9">
        <v>0</v>
      </c>
      <c r="D64" s="9">
        <v>0</v>
      </c>
    </row>
    <row r="65" spans="1:4">
      <c r="A65" s="5" t="s">
        <v>7</v>
      </c>
      <c r="B65" s="5" t="s">
        <v>105</v>
      </c>
      <c r="C65" s="13">
        <f>+C66+C67+C68+C69</f>
        <v>8183</v>
      </c>
      <c r="D65" s="13">
        <v>4432</v>
      </c>
    </row>
    <row r="66" spans="1:4">
      <c r="A66" s="5" t="s">
        <v>106</v>
      </c>
      <c r="B66" s="5" t="s">
        <v>87</v>
      </c>
      <c r="C66" s="9">
        <v>0</v>
      </c>
      <c r="D66" s="9">
        <v>0</v>
      </c>
    </row>
    <row r="67" spans="1:4">
      <c r="A67" s="5" t="s">
        <v>107</v>
      </c>
      <c r="B67" s="5" t="s">
        <v>89</v>
      </c>
      <c r="C67" s="9">
        <v>0</v>
      </c>
      <c r="D67" s="9">
        <v>4</v>
      </c>
    </row>
    <row r="68" spans="1:4">
      <c r="A68" s="5" t="s">
        <v>108</v>
      </c>
      <c r="B68" s="5" t="s">
        <v>109</v>
      </c>
      <c r="C68" s="9">
        <v>0</v>
      </c>
      <c r="D68" s="9">
        <v>0</v>
      </c>
    </row>
    <row r="69" spans="1:4" ht="35.25">
      <c r="A69" s="5" t="s">
        <v>110</v>
      </c>
      <c r="B69" s="5" t="s">
        <v>111</v>
      </c>
      <c r="C69" s="9">
        <v>8183</v>
      </c>
      <c r="D69" s="9">
        <v>4428</v>
      </c>
    </row>
    <row r="70" spans="1:4" ht="35.25">
      <c r="A70" s="5" t="s">
        <v>112</v>
      </c>
      <c r="B70" s="5" t="s">
        <v>113</v>
      </c>
      <c r="C70" s="9">
        <v>0</v>
      </c>
      <c r="D70" s="9">
        <v>0</v>
      </c>
    </row>
    <row r="71" spans="1:4">
      <c r="A71" s="5" t="s">
        <v>114</v>
      </c>
      <c r="B71" s="5" t="s">
        <v>115</v>
      </c>
      <c r="C71" s="9">
        <v>0</v>
      </c>
      <c r="D71" s="9">
        <v>0</v>
      </c>
    </row>
    <row r="72" spans="1:4">
      <c r="A72" s="5" t="s">
        <v>7</v>
      </c>
      <c r="B72" s="5" t="s">
        <v>116</v>
      </c>
      <c r="C72" s="13">
        <f>+C73+C74</f>
        <v>639</v>
      </c>
      <c r="D72" s="13">
        <v>695</v>
      </c>
    </row>
    <row r="73" spans="1:4">
      <c r="A73" s="5" t="s">
        <v>117</v>
      </c>
      <c r="B73" s="5" t="s">
        <v>118</v>
      </c>
      <c r="C73" s="9">
        <v>272</v>
      </c>
      <c r="D73" s="9">
        <v>461</v>
      </c>
    </row>
    <row r="74" spans="1:4" ht="24">
      <c r="A74" s="5" t="s">
        <v>119</v>
      </c>
      <c r="B74" s="5" t="s">
        <v>120</v>
      </c>
      <c r="C74" s="9">
        <v>367</v>
      </c>
      <c r="D74" s="9">
        <v>234</v>
      </c>
    </row>
    <row r="75" spans="1:4">
      <c r="A75" s="5" t="s">
        <v>121</v>
      </c>
      <c r="B75" s="5" t="s">
        <v>122</v>
      </c>
      <c r="C75" s="9">
        <v>0</v>
      </c>
      <c r="D75" s="9">
        <v>0</v>
      </c>
    </row>
    <row r="76" spans="1:4">
      <c r="A76" s="6" t="s">
        <v>7</v>
      </c>
      <c r="B76" s="8" t="s">
        <v>123</v>
      </c>
      <c r="C76" s="15">
        <f>+C41+C49+C62</f>
        <v>32200</v>
      </c>
      <c r="D76" s="15">
        <v>29430</v>
      </c>
    </row>
    <row r="77" spans="1:4">
      <c r="A77" s="7"/>
      <c r="B77" s="7"/>
      <c r="C77" s="10"/>
      <c r="D77" s="10"/>
    </row>
    <row r="78" spans="1:4">
      <c r="A78" s="2"/>
    </row>
  </sheetData>
  <sheetProtection sheet="1" objects="1" scenarios="1"/>
  <mergeCells count="4">
    <mergeCell ref="A1:D1"/>
    <mergeCell ref="A2:D2"/>
    <mergeCell ref="A3:D3"/>
    <mergeCell ref="A4:D4"/>
  </mergeCells>
  <phoneticPr fontId="0" type="noConversion"/>
  <pageMargins left="0.24" right="0.24" top="0.17" bottom="0.17" header="0.31496062992125984" footer="0.17"/>
  <pageSetup paperSize="9" scale="52" orientation="portrait" r:id="rId1"/>
  <ignoredErrors>
    <ignoredError sqref="A1:B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workbookViewId="0">
      <selection activeCell="C79" sqref="C79"/>
    </sheetView>
  </sheetViews>
  <sheetFormatPr baseColWidth="10" defaultColWidth="9.140625" defaultRowHeight="15"/>
  <cols>
    <col min="1" max="1" width="32.42578125" customWidth="1"/>
    <col min="2" max="2" width="91.5703125" customWidth="1"/>
    <col min="3" max="3" width="20.85546875" customWidth="1"/>
    <col min="4" max="4" width="21.140625" customWidth="1"/>
  </cols>
  <sheetData>
    <row r="1" spans="1:4" s="1" customFormat="1" ht="39.75" customHeight="1">
      <c r="A1" s="16" t="s">
        <v>124</v>
      </c>
      <c r="B1" s="17"/>
      <c r="C1" s="17"/>
      <c r="D1" s="18"/>
    </row>
    <row r="2" spans="1:4" s="1" customFormat="1" ht="19.5" customHeight="1">
      <c r="A2" s="19"/>
      <c r="B2" s="20"/>
      <c r="C2" s="20"/>
      <c r="D2" s="21"/>
    </row>
    <row r="3" spans="1:4" s="1" customFormat="1" ht="19.5" customHeight="1">
      <c r="A3" s="22"/>
      <c r="B3" s="23"/>
      <c r="C3" s="23"/>
      <c r="D3" s="23"/>
    </row>
    <row r="4" spans="1:4" ht="19.5" customHeight="1">
      <c r="A4" s="24" t="s">
        <v>1</v>
      </c>
      <c r="B4" s="24"/>
      <c r="C4" s="24"/>
      <c r="D4" s="24"/>
    </row>
    <row r="5" spans="1:4">
      <c r="A5" s="3" t="s">
        <v>2</v>
      </c>
      <c r="B5" s="3" t="s">
        <v>125</v>
      </c>
      <c r="C5" s="3" t="s">
        <v>5</v>
      </c>
      <c r="D5" s="3" t="s">
        <v>6</v>
      </c>
    </row>
    <row r="6" spans="1:4">
      <c r="A6" s="4" t="s">
        <v>7</v>
      </c>
      <c r="B6" s="4" t="s">
        <v>126</v>
      </c>
      <c r="C6" s="15">
        <v>9.0949470177292824E-13</v>
      </c>
      <c r="D6" s="15">
        <v>-985</v>
      </c>
    </row>
    <row r="7" spans="1:4">
      <c r="A7" s="5" t="s">
        <v>7</v>
      </c>
      <c r="B7" s="5" t="s">
        <v>127</v>
      </c>
      <c r="C7" s="13">
        <v>6396.8000000000011</v>
      </c>
      <c r="D7" s="13">
        <v>4891</v>
      </c>
    </row>
    <row r="8" spans="1:4">
      <c r="A8" s="5" t="s">
        <v>128</v>
      </c>
      <c r="B8" s="5" t="s">
        <v>129</v>
      </c>
      <c r="C8" s="9"/>
      <c r="D8" s="9">
        <v>0</v>
      </c>
    </row>
    <row r="9" spans="1:4">
      <c r="A9" s="5" t="s">
        <v>130</v>
      </c>
      <c r="B9" s="5" t="s">
        <v>131</v>
      </c>
      <c r="C9" s="9">
        <v>1146.9000000000001</v>
      </c>
      <c r="D9" s="9">
        <v>395</v>
      </c>
    </row>
    <row r="10" spans="1:4">
      <c r="A10" s="5" t="s">
        <v>132</v>
      </c>
      <c r="B10" s="5" t="s">
        <v>133</v>
      </c>
      <c r="C10" s="9">
        <v>5249.9000000000005</v>
      </c>
      <c r="D10" s="9">
        <v>4496</v>
      </c>
    </row>
    <row r="11" spans="1:4">
      <c r="A11" s="5" t="s">
        <v>134</v>
      </c>
      <c r="B11" s="5" t="s">
        <v>135</v>
      </c>
      <c r="C11" s="9"/>
      <c r="D11" s="9">
        <v>0</v>
      </c>
    </row>
    <row r="12" spans="1:4">
      <c r="A12" s="5" t="s">
        <v>136</v>
      </c>
      <c r="B12" s="5" t="s">
        <v>137</v>
      </c>
      <c r="C12" s="9"/>
      <c r="D12" s="9">
        <v>0</v>
      </c>
    </row>
    <row r="13" spans="1:4">
      <c r="A13" s="5" t="s">
        <v>7</v>
      </c>
      <c r="B13" s="5" t="s">
        <v>138</v>
      </c>
      <c r="C13" s="13">
        <v>-63.5</v>
      </c>
      <c r="D13" s="13">
        <v>-15</v>
      </c>
    </row>
    <row r="14" spans="1:4">
      <c r="A14" s="5" t="s">
        <v>139</v>
      </c>
      <c r="B14" s="5" t="s">
        <v>140</v>
      </c>
      <c r="C14" s="9"/>
      <c r="D14" s="9">
        <v>0</v>
      </c>
    </row>
    <row r="15" spans="1:4">
      <c r="A15" s="5" t="s">
        <v>141</v>
      </c>
      <c r="B15" s="5" t="s">
        <v>142</v>
      </c>
      <c r="C15" s="9"/>
      <c r="D15" s="9">
        <v>0</v>
      </c>
    </row>
    <row r="16" spans="1:4">
      <c r="A16" s="5" t="s">
        <v>143</v>
      </c>
      <c r="B16" s="5" t="s">
        <v>144</v>
      </c>
      <c r="C16" s="9"/>
      <c r="D16" s="9">
        <v>0</v>
      </c>
    </row>
    <row r="17" spans="1:4">
      <c r="A17" s="5" t="s">
        <v>145</v>
      </c>
      <c r="B17" s="5" t="s">
        <v>146</v>
      </c>
      <c r="C17" s="9">
        <v>-63.5</v>
      </c>
      <c r="D17" s="9">
        <v>-15</v>
      </c>
    </row>
    <row r="18" spans="1:4">
      <c r="A18" s="5" t="s">
        <v>147</v>
      </c>
      <c r="B18" s="5" t="s">
        <v>148</v>
      </c>
      <c r="C18" s="9"/>
      <c r="D18" s="9">
        <v>0</v>
      </c>
    </row>
    <row r="19" spans="1:4">
      <c r="A19" s="5" t="s">
        <v>149</v>
      </c>
      <c r="B19" s="5" t="s">
        <v>150</v>
      </c>
      <c r="C19" s="9"/>
      <c r="D19" s="9">
        <v>0</v>
      </c>
    </row>
    <row r="20" spans="1:4" ht="57.75">
      <c r="A20" s="5" t="s">
        <v>151</v>
      </c>
      <c r="B20" s="5" t="s">
        <v>152</v>
      </c>
      <c r="C20" s="9"/>
      <c r="D20" s="9">
        <v>0</v>
      </c>
    </row>
    <row r="21" spans="1:4">
      <c r="A21" s="5" t="s">
        <v>153</v>
      </c>
      <c r="B21" s="5" t="s">
        <v>154</v>
      </c>
      <c r="C21" s="9"/>
      <c r="D21" s="9">
        <v>9</v>
      </c>
    </row>
    <row r="22" spans="1:4">
      <c r="A22" s="5" t="s">
        <v>7</v>
      </c>
      <c r="B22" s="5" t="s">
        <v>155</v>
      </c>
      <c r="C22" s="13">
        <v>-4086</v>
      </c>
      <c r="D22" s="13">
        <v>-3781</v>
      </c>
    </row>
    <row r="23" spans="1:4">
      <c r="A23" s="5" t="s">
        <v>156</v>
      </c>
      <c r="B23" s="5" t="s">
        <v>157</v>
      </c>
      <c r="C23" s="9">
        <v>-3190.1</v>
      </c>
      <c r="D23" s="9">
        <v>-2956</v>
      </c>
    </row>
    <row r="24" spans="1:4">
      <c r="A24" s="5" t="s">
        <v>158</v>
      </c>
      <c r="B24" s="5" t="s">
        <v>159</v>
      </c>
      <c r="C24" s="9">
        <v>-895.9</v>
      </c>
      <c r="D24" s="9">
        <v>-825</v>
      </c>
    </row>
    <row r="25" spans="1:4">
      <c r="A25" s="5" t="s">
        <v>160</v>
      </c>
      <c r="B25" s="5" t="s">
        <v>161</v>
      </c>
      <c r="C25" s="9"/>
      <c r="D25" s="9">
        <v>0</v>
      </c>
    </row>
    <row r="26" spans="1:4">
      <c r="A26" s="5" t="s">
        <v>7</v>
      </c>
      <c r="B26" s="5" t="s">
        <v>162</v>
      </c>
      <c r="C26" s="13">
        <v>-2247.3000000000002</v>
      </c>
      <c r="D26" s="13">
        <v>-1912</v>
      </c>
    </row>
    <row r="27" spans="1:4">
      <c r="A27" s="5" t="s">
        <v>163</v>
      </c>
      <c r="B27" s="5" t="s">
        <v>164</v>
      </c>
      <c r="C27" s="9">
        <v>-2247.3000000000002</v>
      </c>
      <c r="D27" s="9">
        <v>-1912</v>
      </c>
    </row>
    <row r="28" spans="1:4">
      <c r="A28" s="5" t="s">
        <v>165</v>
      </c>
      <c r="B28" s="5" t="s">
        <v>166</v>
      </c>
      <c r="C28" s="9"/>
      <c r="D28" s="9">
        <v>0</v>
      </c>
    </row>
    <row r="29" spans="1:4">
      <c r="A29" s="5" t="s">
        <v>167</v>
      </c>
      <c r="B29" s="5" t="s">
        <v>168</v>
      </c>
      <c r="C29" s="9"/>
      <c r="D29" s="9">
        <v>0</v>
      </c>
    </row>
    <row r="30" spans="1:4">
      <c r="A30" s="5" t="s">
        <v>169</v>
      </c>
      <c r="B30" s="5" t="s">
        <v>170</v>
      </c>
      <c r="C30" s="9"/>
      <c r="D30" s="9">
        <v>0</v>
      </c>
    </row>
    <row r="31" spans="1:4">
      <c r="A31" s="5" t="s">
        <v>171</v>
      </c>
      <c r="B31" s="5" t="s">
        <v>172</v>
      </c>
      <c r="C31" s="9">
        <v>0</v>
      </c>
      <c r="D31" s="9">
        <v>-1256</v>
      </c>
    </row>
    <row r="32" spans="1:4">
      <c r="A32" s="5" t="s">
        <v>173</v>
      </c>
      <c r="B32" s="5" t="s">
        <v>174</v>
      </c>
      <c r="C32" s="9">
        <v>0</v>
      </c>
      <c r="D32" s="9">
        <v>1082</v>
      </c>
    </row>
    <row r="33" spans="1:4">
      <c r="A33" s="5" t="s">
        <v>175</v>
      </c>
      <c r="B33" s="5" t="s">
        <v>176</v>
      </c>
      <c r="C33" s="9"/>
      <c r="D33" s="9">
        <v>0</v>
      </c>
    </row>
    <row r="34" spans="1:4">
      <c r="A34" s="5" t="s">
        <v>7</v>
      </c>
      <c r="B34" s="5" t="s">
        <v>177</v>
      </c>
      <c r="C34" s="13">
        <v>0</v>
      </c>
      <c r="D34" s="13">
        <v>0</v>
      </c>
    </row>
    <row r="35" spans="1:4">
      <c r="A35" s="5" t="s">
        <v>178</v>
      </c>
      <c r="B35" s="5" t="s">
        <v>179</v>
      </c>
      <c r="C35" s="9"/>
      <c r="D35" s="9">
        <v>0</v>
      </c>
    </row>
    <row r="36" spans="1:4">
      <c r="A36" s="5" t="s">
        <v>180</v>
      </c>
      <c r="B36" s="5" t="s">
        <v>181</v>
      </c>
      <c r="C36" s="9"/>
      <c r="D36" s="9">
        <v>0</v>
      </c>
    </row>
    <row r="37" spans="1:4">
      <c r="A37" s="5" t="s">
        <v>182</v>
      </c>
      <c r="B37" s="5" t="s">
        <v>183</v>
      </c>
      <c r="C37" s="9"/>
      <c r="D37" s="9">
        <v>0</v>
      </c>
    </row>
    <row r="38" spans="1:4">
      <c r="A38" s="5" t="s">
        <v>7</v>
      </c>
      <c r="B38" s="5" t="s">
        <v>184</v>
      </c>
      <c r="C38" s="13">
        <v>0</v>
      </c>
      <c r="D38" s="13">
        <v>0</v>
      </c>
    </row>
    <row r="39" spans="1:4">
      <c r="A39" s="5" t="s">
        <v>185</v>
      </c>
      <c r="B39" s="5" t="s">
        <v>186</v>
      </c>
      <c r="C39" s="9"/>
      <c r="D39" s="9">
        <v>0</v>
      </c>
    </row>
    <row r="40" spans="1:4">
      <c r="A40" s="5" t="s">
        <v>187</v>
      </c>
      <c r="B40" s="5" t="s">
        <v>188</v>
      </c>
      <c r="C40" s="9"/>
      <c r="D40" s="9">
        <v>0</v>
      </c>
    </row>
    <row r="41" spans="1:4">
      <c r="A41" s="5" t="s">
        <v>7</v>
      </c>
      <c r="B41" s="5" t="s">
        <v>189</v>
      </c>
      <c r="C41" s="15">
        <v>9.0949470177292824E-13</v>
      </c>
      <c r="D41" s="15">
        <v>-982</v>
      </c>
    </row>
    <row r="42" spans="1:4">
      <c r="A42" s="5" t="s">
        <v>7</v>
      </c>
      <c r="B42" s="5" t="s">
        <v>190</v>
      </c>
      <c r="C42" s="13">
        <v>0</v>
      </c>
      <c r="D42" s="13">
        <v>1</v>
      </c>
    </row>
    <row r="43" spans="1:4">
      <c r="A43" s="5" t="s">
        <v>191</v>
      </c>
      <c r="B43" s="5" t="s">
        <v>192</v>
      </c>
      <c r="C43" s="9">
        <v>0</v>
      </c>
      <c r="D43" s="9">
        <v>0</v>
      </c>
    </row>
    <row r="44" spans="1:4">
      <c r="A44" s="5" t="s">
        <v>193</v>
      </c>
      <c r="B44" s="5" t="s">
        <v>194</v>
      </c>
      <c r="C44" s="9">
        <v>0</v>
      </c>
      <c r="D44" s="9">
        <v>1</v>
      </c>
    </row>
    <row r="45" spans="1:4">
      <c r="A45" s="5" t="s">
        <v>7</v>
      </c>
      <c r="B45" s="5" t="s">
        <v>195</v>
      </c>
      <c r="C45" s="13">
        <v>0</v>
      </c>
      <c r="D45" s="13">
        <v>-70</v>
      </c>
    </row>
    <row r="46" spans="1:4" ht="35.25">
      <c r="A46" s="5" t="s">
        <v>196</v>
      </c>
      <c r="B46" s="5" t="s">
        <v>197</v>
      </c>
      <c r="C46" s="9">
        <v>0</v>
      </c>
      <c r="D46" s="9">
        <v>0</v>
      </c>
    </row>
    <row r="47" spans="1:4" ht="35.25">
      <c r="A47" s="5" t="s">
        <v>198</v>
      </c>
      <c r="B47" s="5" t="s">
        <v>199</v>
      </c>
      <c r="C47" s="9">
        <v>0</v>
      </c>
      <c r="D47" s="9">
        <v>-70</v>
      </c>
    </row>
    <row r="48" spans="1:4">
      <c r="A48" s="5" t="s">
        <v>200</v>
      </c>
      <c r="B48" s="5" t="s">
        <v>201</v>
      </c>
      <c r="C48" s="9">
        <v>0</v>
      </c>
      <c r="D48" s="9">
        <v>0</v>
      </c>
    </row>
    <row r="49" spans="1:4">
      <c r="A49" s="5" t="s">
        <v>202</v>
      </c>
      <c r="B49" s="5" t="s">
        <v>203</v>
      </c>
      <c r="C49" s="9">
        <v>0</v>
      </c>
      <c r="D49" s="9">
        <v>0</v>
      </c>
    </row>
    <row r="50" spans="1:4">
      <c r="A50" s="5" t="s">
        <v>204</v>
      </c>
      <c r="B50" s="5" t="s">
        <v>205</v>
      </c>
      <c r="C50" s="9">
        <v>0</v>
      </c>
      <c r="D50" s="9">
        <v>-1</v>
      </c>
    </row>
    <row r="51" spans="1:4" ht="35.25">
      <c r="A51" s="5" t="s">
        <v>206</v>
      </c>
      <c r="B51" s="5" t="s">
        <v>207</v>
      </c>
      <c r="C51" s="9">
        <v>0</v>
      </c>
      <c r="D51" s="9">
        <v>0</v>
      </c>
    </row>
    <row r="52" spans="1:4">
      <c r="A52" s="5" t="s">
        <v>208</v>
      </c>
      <c r="B52" s="5" t="s">
        <v>209</v>
      </c>
      <c r="C52" s="9">
        <v>0</v>
      </c>
      <c r="D52" s="9">
        <v>70</v>
      </c>
    </row>
    <row r="53" spans="1:4">
      <c r="A53" s="5" t="s">
        <v>210</v>
      </c>
      <c r="B53" s="5" t="s">
        <v>211</v>
      </c>
      <c r="C53" s="9">
        <v>0</v>
      </c>
      <c r="D53" s="9">
        <v>-3</v>
      </c>
    </row>
    <row r="54" spans="1:4">
      <c r="A54" s="5" t="s">
        <v>7</v>
      </c>
      <c r="B54" s="5" t="s">
        <v>212</v>
      </c>
      <c r="C54" s="15">
        <v>0</v>
      </c>
      <c r="D54" s="15">
        <v>-3</v>
      </c>
    </row>
    <row r="55" spans="1:4">
      <c r="A55" s="5" t="s">
        <v>7</v>
      </c>
      <c r="B55" s="5" t="s">
        <v>213</v>
      </c>
      <c r="C55" s="15">
        <v>9.0949470177292824E-13</v>
      </c>
      <c r="D55" s="15">
        <v>-985</v>
      </c>
    </row>
    <row r="56" spans="1:4">
      <c r="A56" s="5" t="s">
        <v>214</v>
      </c>
      <c r="B56" s="5" t="s">
        <v>215</v>
      </c>
      <c r="C56" s="9">
        <v>0</v>
      </c>
      <c r="D56" s="9">
        <v>0</v>
      </c>
    </row>
    <row r="57" spans="1:4" ht="24">
      <c r="A57" s="4" t="s">
        <v>7</v>
      </c>
      <c r="B57" s="4" t="s">
        <v>216</v>
      </c>
      <c r="C57" s="15">
        <v>9.0949470177292824E-13</v>
      </c>
      <c r="D57" s="15">
        <v>-985</v>
      </c>
    </row>
    <row r="58" spans="1:4">
      <c r="A58" s="5" t="s">
        <v>7</v>
      </c>
      <c r="B58" s="5" t="s">
        <v>217</v>
      </c>
      <c r="C58" s="15">
        <v>0</v>
      </c>
      <c r="D58" s="15">
        <v>5750</v>
      </c>
    </row>
    <row r="59" spans="1:4">
      <c r="A59" s="5" t="s">
        <v>7</v>
      </c>
      <c r="B59" s="5" t="s">
        <v>218</v>
      </c>
      <c r="C59" s="9">
        <v>0</v>
      </c>
      <c r="D59" s="9">
        <v>5750</v>
      </c>
    </row>
    <row r="60" spans="1:4">
      <c r="A60" s="5" t="s">
        <v>7</v>
      </c>
      <c r="B60" s="5" t="s">
        <v>219</v>
      </c>
      <c r="C60" s="9">
        <v>0</v>
      </c>
      <c r="D60" s="9">
        <v>0</v>
      </c>
    </row>
    <row r="61" spans="1:4">
      <c r="A61" s="5" t="s">
        <v>220</v>
      </c>
      <c r="B61" s="5" t="s">
        <v>221</v>
      </c>
      <c r="C61" s="9">
        <v>0</v>
      </c>
      <c r="D61" s="9">
        <v>0</v>
      </c>
    </row>
    <row r="62" spans="1:4">
      <c r="A62" s="5" t="s">
        <v>7</v>
      </c>
      <c r="B62" s="5" t="s">
        <v>222</v>
      </c>
      <c r="C62" s="9">
        <v>0</v>
      </c>
      <c r="D62" s="9">
        <v>0</v>
      </c>
    </row>
    <row r="63" spans="1:4">
      <c r="A63" s="5" t="s">
        <v>7</v>
      </c>
      <c r="B63" s="5" t="s">
        <v>223</v>
      </c>
      <c r="C63" s="9">
        <v>0</v>
      </c>
      <c r="D63" s="9">
        <v>0</v>
      </c>
    </row>
    <row r="64" spans="1:4" ht="24">
      <c r="A64" s="5" t="s">
        <v>7</v>
      </c>
      <c r="B64" s="5" t="s">
        <v>224</v>
      </c>
      <c r="C64" s="15">
        <v>0</v>
      </c>
      <c r="D64" s="15">
        <v>5750</v>
      </c>
    </row>
    <row r="65" spans="1:4">
      <c r="A65" s="5" t="s">
        <v>7</v>
      </c>
      <c r="B65" s="5" t="s">
        <v>225</v>
      </c>
      <c r="C65" s="15">
        <v>0</v>
      </c>
      <c r="D65" s="15">
        <v>-5648</v>
      </c>
    </row>
    <row r="66" spans="1:4">
      <c r="A66" s="5" t="s">
        <v>7</v>
      </c>
      <c r="B66" s="5" t="s">
        <v>218</v>
      </c>
      <c r="C66" s="9">
        <v>0</v>
      </c>
      <c r="D66" s="9">
        <v>-5648</v>
      </c>
    </row>
    <row r="67" spans="1:4">
      <c r="A67" s="5" t="s">
        <v>7</v>
      </c>
      <c r="B67" s="5" t="s">
        <v>219</v>
      </c>
      <c r="C67" s="9">
        <v>0</v>
      </c>
      <c r="D67" s="9">
        <v>0</v>
      </c>
    </row>
    <row r="68" spans="1:4">
      <c r="A68" s="5" t="s">
        <v>220</v>
      </c>
      <c r="B68" s="5" t="s">
        <v>221</v>
      </c>
      <c r="C68" s="9">
        <v>0</v>
      </c>
      <c r="D68" s="9">
        <v>0</v>
      </c>
    </row>
    <row r="69" spans="1:4">
      <c r="A69" s="5" t="s">
        <v>7</v>
      </c>
      <c r="B69" s="5" t="s">
        <v>226</v>
      </c>
      <c r="C69" s="9">
        <v>0</v>
      </c>
      <c r="D69" s="9">
        <v>0</v>
      </c>
    </row>
    <row r="70" spans="1:4">
      <c r="A70" s="5" t="s">
        <v>7</v>
      </c>
      <c r="B70" s="5" t="s">
        <v>223</v>
      </c>
      <c r="C70" s="9">
        <v>0</v>
      </c>
      <c r="D70" s="9">
        <v>0</v>
      </c>
    </row>
    <row r="71" spans="1:4" ht="24">
      <c r="A71" s="5" t="s">
        <v>7</v>
      </c>
      <c r="B71" s="5" t="s">
        <v>227</v>
      </c>
      <c r="C71" s="15">
        <v>0</v>
      </c>
      <c r="D71" s="15">
        <v>-5648</v>
      </c>
    </row>
    <row r="72" spans="1:4" ht="24">
      <c r="A72" s="4" t="s">
        <v>7</v>
      </c>
      <c r="B72" s="4" t="s">
        <v>228</v>
      </c>
      <c r="C72" s="15">
        <v>0</v>
      </c>
      <c r="D72" s="15">
        <v>102</v>
      </c>
    </row>
    <row r="73" spans="1:4">
      <c r="A73" s="5" t="s">
        <v>7</v>
      </c>
      <c r="B73" s="5" t="s">
        <v>229</v>
      </c>
      <c r="C73" s="9">
        <v>0</v>
      </c>
      <c r="D73" s="9">
        <v>0</v>
      </c>
    </row>
    <row r="74" spans="1:4">
      <c r="A74" s="5" t="s">
        <v>7</v>
      </c>
      <c r="B74" s="5" t="s">
        <v>230</v>
      </c>
      <c r="C74" s="9">
        <v>0</v>
      </c>
      <c r="D74" s="9">
        <v>0</v>
      </c>
    </row>
    <row r="75" spans="1:4">
      <c r="A75" s="5" t="s">
        <v>7</v>
      </c>
      <c r="B75" s="5" t="s">
        <v>231</v>
      </c>
      <c r="C75" s="9">
        <v>0</v>
      </c>
      <c r="D75" s="9">
        <v>0</v>
      </c>
    </row>
    <row r="76" spans="1:4">
      <c r="A76" s="5" t="s">
        <v>7</v>
      </c>
      <c r="B76" s="5" t="s">
        <v>232</v>
      </c>
      <c r="C76" s="9">
        <v>0</v>
      </c>
      <c r="D76" s="9">
        <v>0</v>
      </c>
    </row>
    <row r="77" spans="1:4" ht="24">
      <c r="A77" s="4" t="s">
        <v>7</v>
      </c>
      <c r="B77" s="4" t="s">
        <v>233</v>
      </c>
      <c r="C77" s="15">
        <v>9.0949470177292824E-13</v>
      </c>
      <c r="D77" s="15">
        <v>-883</v>
      </c>
    </row>
    <row r="78" spans="1:4">
      <c r="A78" s="11"/>
      <c r="B78" s="11"/>
      <c r="C78" s="9"/>
      <c r="D78" s="9"/>
    </row>
    <row r="79" spans="1:4">
      <c r="A79" s="2"/>
      <c r="B79" s="12"/>
      <c r="C79" s="12"/>
      <c r="D79" s="12"/>
    </row>
    <row r="80" spans="1:4">
      <c r="A80" s="12"/>
      <c r="B80" s="12"/>
      <c r="C80" s="12"/>
      <c r="D80" s="12"/>
    </row>
    <row r="81" spans="1:4">
      <c r="A81" s="12"/>
      <c r="B81" s="12"/>
      <c r="C81" s="12"/>
      <c r="D81" s="12"/>
    </row>
    <row r="82" spans="1:4">
      <c r="A82" s="12"/>
      <c r="B82" s="12"/>
      <c r="C82" s="12"/>
      <c r="D82" s="12"/>
    </row>
    <row r="83" spans="1:4">
      <c r="A83" s="12"/>
      <c r="B83" s="12"/>
      <c r="C83" s="12"/>
      <c r="D83" s="12"/>
    </row>
    <row r="84" spans="1:4">
      <c r="A84" s="12"/>
      <c r="B84" s="12"/>
      <c r="C84" s="12"/>
      <c r="D84" s="12"/>
    </row>
    <row r="85" spans="1:4">
      <c r="A85" s="12"/>
      <c r="B85" s="12"/>
      <c r="C85" s="12"/>
      <c r="D85" s="12"/>
    </row>
    <row r="86" spans="1:4">
      <c r="A86" s="12"/>
      <c r="B86" s="12"/>
      <c r="C86" s="12"/>
      <c r="D86" s="12"/>
    </row>
    <row r="87" spans="1:4">
      <c r="A87" s="12"/>
      <c r="B87" s="12"/>
      <c r="C87" s="12"/>
      <c r="D87" s="12"/>
    </row>
    <row r="88" spans="1:4">
      <c r="A88" s="12"/>
      <c r="B88" s="12"/>
      <c r="C88" s="12"/>
      <c r="D88" s="12"/>
    </row>
    <row r="89" spans="1:4">
      <c r="A89" s="12"/>
      <c r="B89" s="12"/>
      <c r="C89" s="12"/>
      <c r="D89" s="12"/>
    </row>
    <row r="90" spans="1:4">
      <c r="A90" s="12"/>
      <c r="B90" s="12"/>
      <c r="C90" s="12"/>
      <c r="D90" s="12"/>
    </row>
    <row r="91" spans="1:4">
      <c r="A91" s="12"/>
      <c r="B91" s="12"/>
      <c r="C91" s="12"/>
      <c r="D91" s="12"/>
    </row>
    <row r="92" spans="1:4">
      <c r="A92" s="12"/>
      <c r="B92" s="12"/>
      <c r="C92" s="12"/>
      <c r="D92" s="12"/>
    </row>
    <row r="93" spans="1:4">
      <c r="A93" s="12"/>
      <c r="B93" s="12"/>
      <c r="C93" s="12"/>
      <c r="D93" s="12"/>
    </row>
    <row r="94" spans="1:4">
      <c r="A94" s="12"/>
      <c r="B94" s="12"/>
      <c r="C94" s="12"/>
      <c r="D94" s="12"/>
    </row>
    <row r="95" spans="1:4">
      <c r="A95" s="12"/>
      <c r="B95" s="12"/>
      <c r="C95" s="12"/>
      <c r="D95" s="12"/>
    </row>
    <row r="96" spans="1:4">
      <c r="A96" s="12"/>
      <c r="B96" s="12"/>
      <c r="C96" s="12"/>
      <c r="D96" s="12"/>
    </row>
    <row r="97" spans="1:4">
      <c r="A97" s="12"/>
      <c r="B97" s="12"/>
      <c r="C97" s="12"/>
      <c r="D97" s="12"/>
    </row>
    <row r="98" spans="1:4">
      <c r="A98" s="12"/>
      <c r="B98" s="12"/>
      <c r="C98" s="12"/>
      <c r="D98" s="12"/>
    </row>
    <row r="99" spans="1:4">
      <c r="A99" s="12"/>
      <c r="B99" s="12"/>
      <c r="C99" s="12"/>
      <c r="D99" s="12"/>
    </row>
    <row r="100" spans="1:4">
      <c r="A100" s="12"/>
      <c r="B100" s="12"/>
      <c r="C100" s="12"/>
      <c r="D100" s="12"/>
    </row>
  </sheetData>
  <sheetProtection sheet="1" objects="1" scenarios="1"/>
  <mergeCells count="4">
    <mergeCell ref="A1:D1"/>
    <mergeCell ref="A2:D2"/>
    <mergeCell ref="A3:D3"/>
    <mergeCell ref="A4:D4"/>
  </mergeCells>
  <phoneticPr fontId="0" type="noConversion"/>
  <pageMargins left="0.24" right="0.24" top="0.17" bottom="0.17" header="0.31496062992125984" footer="0.17"/>
  <pageSetup paperSize="9" scale="59" orientation="portrait" r:id="rId1"/>
  <ignoredErrors>
    <ignoredError sqref="A1:B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G1</vt:lpstr>
      <vt:lpstr>G2</vt:lpstr>
      <vt:lpstr>'G1'!Área_de_impresión</vt:lpstr>
      <vt:lpstr>'G2'!Área_de_impresión</vt:lpstr>
      <vt:lpstr>areaG1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TABOADA FORADADA, ADOLFO</dc:creator>
  <cp:lastModifiedBy>Maria del Mar Garcia Villares</cp:lastModifiedBy>
  <cp:lastPrinted>2018-12-10T12:29:54Z</cp:lastPrinted>
  <dcterms:created xsi:type="dcterms:W3CDTF">2017-05-08T10:23:43Z</dcterms:created>
  <dcterms:modified xsi:type="dcterms:W3CDTF">2019-02-06T10:26:34Z</dcterms:modified>
</cp:coreProperties>
</file>